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<sst xmlns="http://schemas.openxmlformats.org/spreadsheetml/2006/main" count="240" uniqueCount="100">
  <si>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</si>
  <si>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</si>
  <si>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</si>
  <si>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</si>
  <si>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</si>
  <si>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</si>
  <si>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</si>
  <si>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</si>
  <si>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</si>
  <si>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</si>
  <si>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</si>
  <si>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</si>
  <si>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</si>
  <si>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</si>
  <si>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</si>
  <si>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</si>
  <si>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</si>
  <si>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</si>
  <si>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</si>
  <si>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</si>
  <si>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</si>
  <si>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</si>
  <si>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</si>
  <si>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</si>
  <si>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</si>
  <si>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</si>
  <si>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</si>
  <si>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</si>
  <si>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</si>
  <si>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</si>
  <si>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</si>
  <si>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</si>
  <si>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</si>
  <si>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</si>
  <si>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</si>
  <si>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</si>
  <si>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</si>
  <si>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</si>
  <si>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</si>
  <si>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</si>
  <si>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</si>
  <si>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</si>
  <si>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</si>
  <si>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</si>
  <si>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</si>
  <si>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</si>
  <si>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</si>
  <si>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</si>
  <si>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</si>
  <si>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</si>
  <si>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</si>
  <si>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</si>
  <si>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</si>
  <si>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</si>
  <si>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</si>
  <si>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</si>
  <si>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</si>
  <si>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</si>
  <si>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</si>
  <si>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</si>
  <si>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</si>
  <si>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</si>
  <si>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</si>
  <si>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</si>
  <si>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</si>
  <si>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</si>
  <si>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</si>
  <si>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</si>
  <si>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</si>
  <si>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</si>
  <si>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</si>
  <si>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</si>
  <si>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</si>
  <si>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</si>
  <si>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</si>
  <si>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</si>
  <si>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</si>
  <si>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</si>
  <si>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</si>
  <si>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</si>
  <si>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</si>
  <si>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</si>
  <si>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</si>
  <si>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</si>
  <si>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</si>
  <si>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</si>
  <si>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</si>
  <si>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</si>
  <si>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</si>
  <si>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</si>
  <si>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</si>
  <si>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</si>
  <si>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</si>
  <si>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</si>
  <si>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</si>
  <si>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</si>
  <si>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22.06.2015 р. </t>
  </si>
  <si>
    <r>
      <t xml:space="preserve">станом на 22.06.2015р.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</si>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</sst>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244034"/>
        <c:axId val="7869715"/>
      </c:lineChart>
      <c:catAx>
        <c:axId val="23244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69715"/>
        <c:crosses val="autoZero"/>
        <c:auto val="0"/>
        <c:lblOffset val="100"/>
        <c:tickLblSkip val="1"/>
        <c:noMultiLvlLbl val="0"/>
      </c:catAx>
      <c:valAx>
        <c:axId val="786971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440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7533"/>
        <c:crossesAt val="0"/>
        <c:auto val="1"/>
        <c:lblOffset val="100"/>
        <c:tickLblSkip val="1"/>
        <c:noMultiLvlLbl val="0"/>
      </c:catAx>
      <c:valAx>
        <c:axId val="9117533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140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18572"/>
        <c:axId val="33467149"/>
      </c:lineChart>
      <c:catAx>
        <c:axId val="37185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67149"/>
        <c:crosses val="autoZero"/>
        <c:auto val="0"/>
        <c:lblOffset val="100"/>
        <c:tickLblSkip val="1"/>
        <c:noMultiLvlLbl val="0"/>
      </c:catAx>
      <c:valAx>
        <c:axId val="3346714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85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2768886"/>
        <c:axId val="26484519"/>
      </c:lineChart>
      <c:catAx>
        <c:axId val="327688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4519"/>
        <c:crosses val="autoZero"/>
        <c:auto val="0"/>
        <c:lblOffset val="100"/>
        <c:tickLblSkip val="1"/>
        <c:noMultiLvlLbl val="0"/>
      </c:catAx>
      <c:valAx>
        <c:axId val="2648451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688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7034080"/>
        <c:axId val="64871265"/>
      </c:lineChart>
      <c:catAx>
        <c:axId val="370340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71265"/>
        <c:crosses val="autoZero"/>
        <c:auto val="0"/>
        <c:lblOffset val="100"/>
        <c:tickLblSkip val="1"/>
        <c:noMultiLvlLbl val="0"/>
      </c:catAx>
      <c:valAx>
        <c:axId val="6487126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0340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6970474"/>
        <c:axId val="20081083"/>
      </c:lineChart>
      <c:catAx>
        <c:axId val="469704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81083"/>
        <c:crosses val="autoZero"/>
        <c:auto val="0"/>
        <c:lblOffset val="100"/>
        <c:tickLblSkip val="1"/>
        <c:noMultiLvlLbl val="0"/>
      </c:catAx>
      <c:valAx>
        <c:axId val="2008108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704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54997"/>
        <c:crosses val="autoZero"/>
        <c:auto val="0"/>
        <c:lblOffset val="100"/>
        <c:tickLblSkip val="1"/>
        <c:noMultiLvlLbl val="0"/>
      </c:catAx>
      <c:valAx>
        <c:axId val="1595499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120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9377246"/>
        <c:axId val="17286351"/>
      </c:bar3D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ax val="1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77246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9432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9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295 389,7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-12 285,4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+24 749,5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85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88</v>
      </c>
      <c r="Q1" s="120"/>
      <c r="R1" s="120"/>
      <c r="S1" s="120"/>
      <c r="T1" s="120"/>
      <c r="U1" s="121"/>
    </row>
    <row r="2" spans="1:21" ht="16.5" thickBot="1">
      <c r="A2" s="122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91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4" sqref="R4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93</v>
      </c>
      <c r="Q1" s="120"/>
      <c r="R1" s="120"/>
      <c r="S1" s="120"/>
      <c r="T1" s="120"/>
      <c r="U1" s="121"/>
    </row>
    <row r="2" spans="1:21" ht="16.5" thickBot="1">
      <c r="A2" s="122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AVERAGE(L4:L16)</f>
        <v>2048.2461538461534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2048.2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2048.2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2048.2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2048.2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2048.2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2048.2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29.05</v>
      </c>
      <c r="I11" s="3">
        <v>0</v>
      </c>
      <c r="J11" s="3">
        <v>1.9</v>
      </c>
      <c r="K11" s="41">
        <f t="shared" si="0"/>
        <v>15.149999999999993</v>
      </c>
      <c r="L11" s="41">
        <v>939</v>
      </c>
      <c r="M11" s="41">
        <v>1300</v>
      </c>
      <c r="N11" s="4">
        <f t="shared" si="1"/>
        <v>0.7223076923076923</v>
      </c>
      <c r="O11" s="2">
        <v>2048.2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2048.2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2048.2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2048.2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485.65</v>
      </c>
      <c r="C15" s="96">
        <v>58.4</v>
      </c>
      <c r="D15" s="3">
        <v>22</v>
      </c>
      <c r="E15" s="3">
        <v>460.3</v>
      </c>
      <c r="F15" s="41">
        <v>164.25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7.200000000000081</v>
      </c>
      <c r="L15" s="41">
        <v>1235.2</v>
      </c>
      <c r="M15" s="41">
        <v>1800</v>
      </c>
      <c r="N15" s="4">
        <f t="shared" si="1"/>
        <v>0.6862222222222223</v>
      </c>
      <c r="O15" s="2">
        <v>2048.2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2048.2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2048.2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2048.2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2048.2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2048.2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2048.2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2048.2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2048.2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22056.850000000002</v>
      </c>
      <c r="C24" s="99">
        <f>SUM(C4:C23)</f>
        <v>455.6</v>
      </c>
      <c r="D24" s="99">
        <f t="shared" si="3"/>
        <v>112.85</v>
      </c>
      <c r="E24" s="99">
        <f t="shared" si="3"/>
        <v>2362.1</v>
      </c>
      <c r="F24" s="99">
        <f t="shared" si="3"/>
        <v>2569.5499999999997</v>
      </c>
      <c r="G24" s="99">
        <f t="shared" si="3"/>
        <v>0</v>
      </c>
      <c r="H24" s="99">
        <f t="shared" si="3"/>
        <v>384.35</v>
      </c>
      <c r="I24" s="100">
        <f t="shared" si="3"/>
        <v>899.5</v>
      </c>
      <c r="J24" s="100">
        <f t="shared" si="3"/>
        <v>182.05000000000004</v>
      </c>
      <c r="K24" s="42">
        <f t="shared" si="3"/>
        <v>632.6499999999997</v>
      </c>
      <c r="L24" s="42">
        <f t="shared" si="3"/>
        <v>29655.499999999996</v>
      </c>
      <c r="M24" s="42">
        <f t="shared" si="3"/>
        <v>49262.7</v>
      </c>
      <c r="N24" s="14">
        <f t="shared" si="1"/>
        <v>0.60198689880985</v>
      </c>
      <c r="O24" s="2"/>
      <c r="P24" s="89">
        <f>SUM(P4:P23)</f>
        <v>0</v>
      </c>
      <c r="Q24" s="89">
        <f>SUM(Q4:Q23)</f>
        <v>0</v>
      </c>
      <c r="R24" s="89">
        <f>SUM(R4:R23)</f>
        <v>0.2</v>
      </c>
      <c r="S24" s="130">
        <f>SUM(S4:S23)</f>
        <v>2189.4</v>
      </c>
      <c r="T24" s="131"/>
      <c r="U24" s="89">
        <f>P24+Q24+S24+R24+T24</f>
        <v>2189.6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42177</v>
      </c>
      <c r="Q29" s="115">
        <v>152400.21913999997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143490.48692999998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42177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28" sqref="D28:E28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98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99</v>
      </c>
      <c r="P28" s="144"/>
    </row>
    <row r="29" spans="1:16" ht="45">
      <c r="A29" s="15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193.99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4329.92</v>
      </c>
      <c r="N30" s="74">
        <v>689.72</v>
      </c>
      <c r="O30" s="147">
        <f>червень!Q29</f>
        <v>152400.21913999997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червень!S31</f>
        <v>143490.48692999998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червень!S33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червень!S32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160139.3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43540.92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45303.92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4020.71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23596.06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1262.1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13223.97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295389.66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2015-06-22T09:08:22Z</dcterms:modified>
  <cp:category/>
  <cp:version/>
  <cp:contentType/>
  <cp:contentStatus/>
</cp:coreProperties>
</file>